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审批表 (新)" sheetId="1" r:id="rId1"/>
  </sheets>
  <definedNames>
    <definedName name="_xlnm.Print_Area" localSheetId="0">'审批表 (新)'!$A$1:$F$36</definedName>
  </definedNames>
  <calcPr fullCalcOnLoad="1"/>
</workbook>
</file>

<file path=xl/sharedStrings.xml><?xml version="1.0" encoding="utf-8"?>
<sst xmlns="http://schemas.openxmlformats.org/spreadsheetml/2006/main" count="56" uniqueCount="55">
  <si>
    <t>项目名称：</t>
  </si>
  <si>
    <t>所在二级院部：</t>
  </si>
  <si>
    <t>元   项目账号：</t>
  </si>
  <si>
    <t>序号</t>
  </si>
  <si>
    <t>预算项目</t>
  </si>
  <si>
    <t>一、</t>
  </si>
  <si>
    <t>直接费用</t>
  </si>
  <si>
    <t>二、</t>
  </si>
  <si>
    <t>间接费用</t>
  </si>
  <si>
    <t>合计</t>
  </si>
  <si>
    <t>项目负责人（签字）：</t>
  </si>
  <si>
    <t>二级院部（签字、盖章）：</t>
  </si>
  <si>
    <t>科研处（签字、盖章）：</t>
  </si>
  <si>
    <t>计划财务处（签字、盖章）：</t>
  </si>
  <si>
    <t>注：本表一式四份。</t>
  </si>
  <si>
    <t xml:space="preserve">项目总经费：            </t>
  </si>
  <si>
    <t>资料费</t>
  </si>
  <si>
    <t>数据采集费</t>
  </si>
  <si>
    <t>会议费/差旅费/国际合作与交流费</t>
  </si>
  <si>
    <t>专家咨询费</t>
  </si>
  <si>
    <t>劳务费</t>
  </si>
  <si>
    <t>印刷出版费</t>
  </si>
  <si>
    <t>其他支出</t>
  </si>
  <si>
    <t>税费(横向专用)</t>
  </si>
  <si>
    <t>必填：项目组成员人数</t>
  </si>
  <si>
    <t>3-2-4</t>
  </si>
  <si>
    <t>3-2-5</t>
  </si>
  <si>
    <t>3-2-6</t>
  </si>
  <si>
    <t>3-2-7</t>
  </si>
  <si>
    <t>3-2-8</t>
  </si>
  <si>
    <t>3-2-2</t>
  </si>
  <si>
    <t>3-2-3</t>
  </si>
  <si>
    <t xml:space="preserve">    租车费</t>
  </si>
  <si>
    <t xml:space="preserve">    市内出租车</t>
  </si>
  <si>
    <t xml:space="preserve">    通讯费</t>
  </si>
  <si>
    <t xml:space="preserve">    审计费</t>
  </si>
  <si>
    <t xml:space="preserve">    招待费（横向专用）</t>
  </si>
  <si>
    <t>学校管理费</t>
  </si>
  <si>
    <t>二级单位管理费</t>
  </si>
  <si>
    <t>3</t>
  </si>
  <si>
    <t>项目组业务费</t>
  </si>
  <si>
    <t>3-1</t>
  </si>
  <si>
    <t xml:space="preserve">  绩效支出（纵向专用）</t>
  </si>
  <si>
    <t>3-2</t>
  </si>
  <si>
    <t xml:space="preserve">  项目组其他业务费</t>
  </si>
  <si>
    <t>3-2-1</t>
  </si>
  <si>
    <t xml:space="preserve">    办公费</t>
  </si>
  <si>
    <t>审核参考数</t>
  </si>
  <si>
    <t>新预算（元）</t>
  </si>
  <si>
    <t>预算调整数（元）</t>
  </si>
  <si>
    <t xml:space="preserve">    人文社科类（纵向、横向）科研项目预算调整表</t>
  </si>
  <si>
    <t>专用设备费</t>
  </si>
  <si>
    <t>对外协作支出</t>
  </si>
  <si>
    <t xml:space="preserve">    办公设备</t>
  </si>
  <si>
    <t xml:space="preserve">    其他间接业务支出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</si>
</sst>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1" fillId="33" borderId="10" xfId="0" applyNumberFormat="1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/>
      <protection hidden="1"/>
    </xf>
    <xf numFmtId="184" fontId="42" fillId="33" borderId="11" xfId="0" applyNumberFormat="1" applyFont="1" applyFill="1" applyBorder="1" applyAlignment="1" applyProtection="1">
      <alignment horizontal="center"/>
      <protection/>
    </xf>
    <xf numFmtId="0" fontId="42" fillId="33" borderId="10" xfId="0" applyNumberFormat="1" applyFont="1" applyFill="1" applyBorder="1" applyAlignment="1" applyProtection="1">
      <alignment horizontal="center"/>
      <protection/>
    </xf>
    <xf numFmtId="184" fontId="41" fillId="33" borderId="11" xfId="0" applyNumberFormat="1" applyFont="1" applyFill="1" applyBorder="1" applyAlignment="1" applyProtection="1">
      <alignment horizontal="center"/>
      <protection/>
    </xf>
    <xf numFmtId="184" fontId="41" fillId="33" borderId="11" xfId="0" applyNumberFormat="1" applyFont="1" applyFill="1" applyBorder="1" applyAlignment="1" applyProtection="1">
      <alignment horizontal="center"/>
      <protection hidden="1"/>
    </xf>
    <xf numFmtId="0" fontId="42" fillId="33" borderId="0" xfId="0" applyFont="1" applyFill="1" applyAlignment="1" applyProtection="1">
      <alignment/>
      <protection/>
    </xf>
    <xf numFmtId="0" fontId="42" fillId="33" borderId="10" xfId="0" applyNumberFormat="1" applyFont="1" applyFill="1" applyBorder="1" applyAlignment="1" applyProtection="1">
      <alignment horizontal="center" vertical="center"/>
      <protection/>
    </xf>
    <xf numFmtId="184" fontId="4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/>
      <protection hidden="1"/>
    </xf>
    <xf numFmtId="0" fontId="42" fillId="33" borderId="10" xfId="0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 horizontal="center"/>
      <protection/>
    </xf>
    <xf numFmtId="0" fontId="42" fillId="33" borderId="12" xfId="0" applyFont="1" applyFill="1" applyBorder="1" applyAlignment="1" applyProtection="1">
      <alignment/>
      <protection/>
    </xf>
    <xf numFmtId="184" fontId="42" fillId="33" borderId="0" xfId="0" applyNumberFormat="1" applyFont="1" applyFill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 hidden="1"/>
    </xf>
    <xf numFmtId="0" fontId="44" fillId="33" borderId="0" xfId="0" applyFont="1" applyFill="1" applyAlignment="1" applyProtection="1">
      <alignment/>
      <protection hidden="1"/>
    </xf>
    <xf numFmtId="184" fontId="43" fillId="33" borderId="0" xfId="0" applyNumberFormat="1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center"/>
      <protection/>
    </xf>
    <xf numFmtId="0" fontId="42" fillId="33" borderId="0" xfId="0" applyFont="1" applyFill="1" applyAlignment="1" applyProtection="1">
      <alignment horizontal="left"/>
      <protection/>
    </xf>
    <xf numFmtId="0" fontId="42" fillId="33" borderId="13" xfId="0" applyFont="1" applyFill="1" applyBorder="1" applyAlignment="1" applyProtection="1">
      <alignment horizontal="left"/>
      <protection/>
    </xf>
    <xf numFmtId="0" fontId="42" fillId="33" borderId="0" xfId="0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 applyProtection="1">
      <alignment horizontal="center"/>
      <protection/>
    </xf>
    <xf numFmtId="0" fontId="41" fillId="33" borderId="12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5" zoomScaleNormal="85" zoomScalePageLayoutView="0" workbookViewId="0" topLeftCell="A4">
      <selection activeCell="I13" sqref="I13"/>
    </sheetView>
  </sheetViews>
  <sheetFormatPr defaultColWidth="9.00390625" defaultRowHeight="14.25"/>
  <cols>
    <col min="1" max="1" width="8.625" style="20" customWidth="1"/>
    <col min="2" max="2" width="32.125" style="20" customWidth="1"/>
    <col min="3" max="3" width="9.50390625" style="23" customWidth="1"/>
    <col min="4" max="4" width="10.625" style="23" customWidth="1"/>
    <col min="5" max="5" width="9.25390625" style="20" customWidth="1"/>
    <col min="6" max="6" width="11.625" style="20" customWidth="1"/>
    <col min="7" max="16384" width="9.00390625" style="20" customWidth="1"/>
  </cols>
  <sheetData>
    <row r="1" spans="1:5" ht="18.75">
      <c r="A1" s="24" t="s">
        <v>50</v>
      </c>
      <c r="B1" s="24"/>
      <c r="C1" s="24"/>
      <c r="D1" s="24"/>
      <c r="E1" s="24"/>
    </row>
    <row r="2" spans="1:6" ht="18.75">
      <c r="A2" s="25" t="s">
        <v>0</v>
      </c>
      <c r="B2" s="25"/>
      <c r="C2" s="25"/>
      <c r="D2" s="25"/>
      <c r="E2" s="25"/>
      <c r="F2" s="7"/>
    </row>
    <row r="3" spans="1:6" ht="18.75">
      <c r="A3" s="25" t="s">
        <v>1</v>
      </c>
      <c r="B3" s="25"/>
      <c r="C3" s="25"/>
      <c r="D3" s="25"/>
      <c r="E3" s="25"/>
      <c r="F3" s="7"/>
    </row>
    <row r="4" spans="1:6" ht="18.75">
      <c r="A4" s="26" t="s">
        <v>15</v>
      </c>
      <c r="B4" s="26"/>
      <c r="C4" s="26" t="s">
        <v>2</v>
      </c>
      <c r="D4" s="27"/>
      <c r="E4" s="27"/>
      <c r="F4" s="7"/>
    </row>
    <row r="5" spans="1:6" s="21" customFormat="1" ht="39" customHeight="1">
      <c r="A5" s="8" t="s">
        <v>3</v>
      </c>
      <c r="B5" s="8" t="s">
        <v>4</v>
      </c>
      <c r="C5" s="9" t="s">
        <v>47</v>
      </c>
      <c r="D5" s="10" t="s">
        <v>48</v>
      </c>
      <c r="E5" s="10" t="s">
        <v>48</v>
      </c>
      <c r="F5" s="10" t="s">
        <v>49</v>
      </c>
    </row>
    <row r="6" spans="1:6" s="22" customFormat="1" ht="18.75">
      <c r="A6" s="11" t="s">
        <v>5</v>
      </c>
      <c r="B6" s="12" t="s">
        <v>6</v>
      </c>
      <c r="C6" s="1">
        <f>SUM(C7:C16)</f>
        <v>0</v>
      </c>
      <c r="D6" s="1">
        <f>SUM(D7:D16)</f>
        <v>0</v>
      </c>
      <c r="E6" s="1">
        <f>SUM(E7:E16)</f>
        <v>0</v>
      </c>
      <c r="F6" s="2">
        <f>E6-D6</f>
        <v>0</v>
      </c>
    </row>
    <row r="7" spans="1:6" s="21" customFormat="1" ht="18.75">
      <c r="A7" s="13">
        <v>1</v>
      </c>
      <c r="B7" s="14" t="s">
        <v>16</v>
      </c>
      <c r="C7" s="3"/>
      <c r="D7" s="4"/>
      <c r="E7" s="4"/>
      <c r="F7" s="2">
        <f aca="true" t="shared" si="0" ref="F7:F31">E7-D7</f>
        <v>0</v>
      </c>
    </row>
    <row r="8" spans="1:6" s="21" customFormat="1" ht="18.75">
      <c r="A8" s="13">
        <v>2</v>
      </c>
      <c r="B8" s="14" t="s">
        <v>17</v>
      </c>
      <c r="C8" s="3"/>
      <c r="D8" s="4"/>
      <c r="E8" s="4"/>
      <c r="F8" s="2">
        <f t="shared" si="0"/>
        <v>0</v>
      </c>
    </row>
    <row r="9" spans="1:6" s="21" customFormat="1" ht="18.75">
      <c r="A9" s="13">
        <v>3</v>
      </c>
      <c r="B9" s="14" t="s">
        <v>18</v>
      </c>
      <c r="C9" s="3">
        <f>E6*0.2</f>
        <v>0</v>
      </c>
      <c r="D9" s="4"/>
      <c r="E9" s="4"/>
      <c r="F9" s="2">
        <f t="shared" si="0"/>
        <v>0</v>
      </c>
    </row>
    <row r="10" spans="1:6" s="21" customFormat="1" ht="18.75">
      <c r="A10" s="13">
        <v>4</v>
      </c>
      <c r="B10" s="14" t="s">
        <v>51</v>
      </c>
      <c r="C10" s="3"/>
      <c r="D10" s="4"/>
      <c r="E10" s="4"/>
      <c r="F10" s="2">
        <f t="shared" si="0"/>
        <v>0</v>
      </c>
    </row>
    <row r="11" spans="1:6" s="21" customFormat="1" ht="18.75">
      <c r="A11" s="13">
        <v>5</v>
      </c>
      <c r="B11" s="14" t="s">
        <v>19</v>
      </c>
      <c r="C11" s="3"/>
      <c r="D11" s="4"/>
      <c r="E11" s="4"/>
      <c r="F11" s="2">
        <f t="shared" si="0"/>
        <v>0</v>
      </c>
    </row>
    <row r="12" spans="1:6" s="21" customFormat="1" ht="18.75">
      <c r="A12" s="13">
        <v>6</v>
      </c>
      <c r="B12" s="14" t="s">
        <v>20</v>
      </c>
      <c r="C12" s="3"/>
      <c r="D12" s="4"/>
      <c r="E12" s="4"/>
      <c r="F12" s="2">
        <f t="shared" si="0"/>
        <v>0</v>
      </c>
    </row>
    <row r="13" spans="1:6" s="21" customFormat="1" ht="18.75">
      <c r="A13" s="13">
        <v>7</v>
      </c>
      <c r="B13" s="14" t="s">
        <v>21</v>
      </c>
      <c r="C13" s="3"/>
      <c r="D13" s="4"/>
      <c r="E13" s="4"/>
      <c r="F13" s="2">
        <f t="shared" si="0"/>
        <v>0</v>
      </c>
    </row>
    <row r="14" spans="1:6" s="21" customFormat="1" ht="18.75">
      <c r="A14" s="13">
        <v>8</v>
      </c>
      <c r="B14" s="14" t="s">
        <v>22</v>
      </c>
      <c r="C14" s="3"/>
      <c r="D14" s="4"/>
      <c r="E14" s="4"/>
      <c r="F14" s="2">
        <f t="shared" si="0"/>
        <v>0</v>
      </c>
    </row>
    <row r="15" spans="1:6" s="21" customFormat="1" ht="18.75">
      <c r="A15" s="13">
        <v>9</v>
      </c>
      <c r="B15" s="14" t="s">
        <v>52</v>
      </c>
      <c r="C15" s="3"/>
      <c r="D15" s="4"/>
      <c r="E15" s="4"/>
      <c r="F15" s="2">
        <f t="shared" si="0"/>
        <v>0</v>
      </c>
    </row>
    <row r="16" spans="1:6" s="21" customFormat="1" ht="18.75">
      <c r="A16" s="13">
        <v>10</v>
      </c>
      <c r="B16" s="15" t="s">
        <v>23</v>
      </c>
      <c r="C16" s="3">
        <f>E31*0.0637</f>
        <v>0</v>
      </c>
      <c r="D16" s="4"/>
      <c r="E16" s="4"/>
      <c r="F16" s="2">
        <f t="shared" si="0"/>
        <v>0</v>
      </c>
    </row>
    <row r="17" spans="1:6" s="22" customFormat="1" ht="18.75">
      <c r="A17" s="11" t="s">
        <v>7</v>
      </c>
      <c r="B17" s="12" t="s">
        <v>8</v>
      </c>
      <c r="C17" s="5">
        <f>E31*0.2</f>
        <v>0</v>
      </c>
      <c r="D17" s="1">
        <f>D18+D19+D20</f>
        <v>0</v>
      </c>
      <c r="E17" s="1">
        <f>E18+E19+E20</f>
        <v>0</v>
      </c>
      <c r="F17" s="2">
        <f t="shared" si="0"/>
        <v>0</v>
      </c>
    </row>
    <row r="18" spans="1:6" s="21" customFormat="1" ht="18.75">
      <c r="A18" s="16">
        <v>1</v>
      </c>
      <c r="B18" s="15" t="s">
        <v>37</v>
      </c>
      <c r="C18" s="3">
        <f>E31*0.05</f>
        <v>0</v>
      </c>
      <c r="D18" s="4"/>
      <c r="E18" s="4"/>
      <c r="F18" s="2">
        <f t="shared" si="0"/>
        <v>0</v>
      </c>
    </row>
    <row r="19" spans="1:6" s="21" customFormat="1" ht="18.75">
      <c r="A19" s="16">
        <v>2</v>
      </c>
      <c r="B19" s="15" t="s">
        <v>38</v>
      </c>
      <c r="C19" s="3">
        <f>E31*0.02</f>
        <v>0</v>
      </c>
      <c r="D19" s="4"/>
      <c r="E19" s="4"/>
      <c r="F19" s="2">
        <f t="shared" si="0"/>
        <v>0</v>
      </c>
    </row>
    <row r="20" spans="1:6" s="21" customFormat="1" ht="18.75">
      <c r="A20" s="16" t="s">
        <v>39</v>
      </c>
      <c r="B20" s="15" t="s">
        <v>40</v>
      </c>
      <c r="C20" s="3"/>
      <c r="D20" s="4">
        <f>D21+D22</f>
        <v>0</v>
      </c>
      <c r="E20" s="4">
        <f>E21+E22</f>
        <v>0</v>
      </c>
      <c r="F20" s="2">
        <f t="shared" si="0"/>
        <v>0</v>
      </c>
    </row>
    <row r="21" spans="1:6" s="21" customFormat="1" ht="18.75">
      <c r="A21" s="16" t="s">
        <v>41</v>
      </c>
      <c r="B21" s="15" t="s">
        <v>42</v>
      </c>
      <c r="C21" s="3"/>
      <c r="D21" s="4"/>
      <c r="E21" s="4"/>
      <c r="F21" s="2">
        <f t="shared" si="0"/>
        <v>0</v>
      </c>
    </row>
    <row r="22" spans="1:6" s="21" customFormat="1" ht="18.75">
      <c r="A22" s="16" t="s">
        <v>43</v>
      </c>
      <c r="B22" s="15" t="s">
        <v>44</v>
      </c>
      <c r="C22" s="3">
        <f>E31*0.13</f>
        <v>0</v>
      </c>
      <c r="D22" s="4">
        <f>SUM(D23:D30)</f>
        <v>0</v>
      </c>
      <c r="E22" s="4">
        <f>SUM(E23:E30)</f>
        <v>0</v>
      </c>
      <c r="F22" s="2">
        <f t="shared" si="0"/>
        <v>0</v>
      </c>
    </row>
    <row r="23" spans="1:6" s="21" customFormat="1" ht="18.75">
      <c r="A23" s="16" t="s">
        <v>45</v>
      </c>
      <c r="B23" s="15" t="s">
        <v>46</v>
      </c>
      <c r="C23" s="3">
        <f>E32*1000</f>
        <v>0</v>
      </c>
      <c r="D23" s="4"/>
      <c r="E23" s="4"/>
      <c r="F23" s="2">
        <f t="shared" si="0"/>
        <v>0</v>
      </c>
    </row>
    <row r="24" spans="1:6" s="21" customFormat="1" ht="18.75">
      <c r="A24" s="16" t="s">
        <v>30</v>
      </c>
      <c r="B24" s="15" t="s">
        <v>53</v>
      </c>
      <c r="C24" s="3"/>
      <c r="D24" s="4"/>
      <c r="E24" s="4"/>
      <c r="F24" s="2">
        <f t="shared" si="0"/>
        <v>0</v>
      </c>
    </row>
    <row r="25" spans="1:6" s="21" customFormat="1" ht="18.75">
      <c r="A25" s="16" t="s">
        <v>31</v>
      </c>
      <c r="B25" s="15" t="s">
        <v>32</v>
      </c>
      <c r="C25" s="3"/>
      <c r="D25" s="4"/>
      <c r="E25" s="4"/>
      <c r="F25" s="2">
        <f t="shared" si="0"/>
        <v>0</v>
      </c>
    </row>
    <row r="26" spans="1:6" s="21" customFormat="1" ht="18.75">
      <c r="A26" s="16" t="s">
        <v>25</v>
      </c>
      <c r="B26" s="15" t="s">
        <v>33</v>
      </c>
      <c r="C26" s="3">
        <f>(E25+E26)*0.15</f>
        <v>0</v>
      </c>
      <c r="D26" s="4"/>
      <c r="E26" s="4"/>
      <c r="F26" s="2">
        <f t="shared" si="0"/>
        <v>0</v>
      </c>
    </row>
    <row r="27" spans="1:6" s="21" customFormat="1" ht="18.75">
      <c r="A27" s="16" t="s">
        <v>26</v>
      </c>
      <c r="B27" s="15" t="s">
        <v>34</v>
      </c>
      <c r="C27" s="3">
        <f>E32*1500</f>
        <v>0</v>
      </c>
      <c r="D27" s="4"/>
      <c r="E27" s="4"/>
      <c r="F27" s="2">
        <f t="shared" si="0"/>
        <v>0</v>
      </c>
    </row>
    <row r="28" spans="1:6" s="21" customFormat="1" ht="18.75">
      <c r="A28" s="16" t="s">
        <v>27</v>
      </c>
      <c r="B28" s="15" t="s">
        <v>35</v>
      </c>
      <c r="C28" s="3"/>
      <c r="D28" s="4"/>
      <c r="E28" s="4"/>
      <c r="F28" s="2">
        <f t="shared" si="0"/>
        <v>0</v>
      </c>
    </row>
    <row r="29" spans="1:6" s="21" customFormat="1" ht="18.75">
      <c r="A29" s="16" t="s">
        <v>28</v>
      </c>
      <c r="B29" s="15" t="s">
        <v>36</v>
      </c>
      <c r="C29" s="3"/>
      <c r="D29" s="4"/>
      <c r="E29" s="4"/>
      <c r="F29" s="2">
        <f t="shared" si="0"/>
        <v>0</v>
      </c>
    </row>
    <row r="30" spans="1:6" s="21" customFormat="1" ht="18.75">
      <c r="A30" s="16" t="s">
        <v>29</v>
      </c>
      <c r="B30" s="17" t="s">
        <v>54</v>
      </c>
      <c r="C30" s="3"/>
      <c r="D30" s="4"/>
      <c r="E30" s="4"/>
      <c r="F30" s="2">
        <f t="shared" si="0"/>
        <v>0</v>
      </c>
    </row>
    <row r="31" spans="1:6" s="22" customFormat="1" ht="18.75">
      <c r="A31" s="28" t="s">
        <v>9</v>
      </c>
      <c r="B31" s="29"/>
      <c r="C31" s="6"/>
      <c r="D31" s="1">
        <f>D6+D17</f>
        <v>0</v>
      </c>
      <c r="E31" s="1">
        <f>E6+E17</f>
        <v>0</v>
      </c>
      <c r="F31" s="2">
        <f t="shared" si="0"/>
        <v>0</v>
      </c>
    </row>
    <row r="32" spans="1:6" s="22" customFormat="1" ht="18.75">
      <c r="A32" s="28" t="s">
        <v>24</v>
      </c>
      <c r="B32" s="30"/>
      <c r="C32" s="29"/>
      <c r="D32" s="11"/>
      <c r="E32" s="1"/>
      <c r="F32" s="2">
        <f>E32-D32</f>
        <v>0</v>
      </c>
    </row>
    <row r="33" spans="1:6" ht="18.75">
      <c r="A33" s="7" t="s">
        <v>10</v>
      </c>
      <c r="B33" s="7"/>
      <c r="C33" s="18" t="s">
        <v>11</v>
      </c>
      <c r="D33" s="18"/>
      <c r="E33" s="7"/>
      <c r="F33" s="7"/>
    </row>
    <row r="34" spans="1:6" ht="18.75">
      <c r="A34" s="7"/>
      <c r="B34" s="7"/>
      <c r="C34" s="18"/>
      <c r="D34" s="18"/>
      <c r="E34" s="7"/>
      <c r="F34" s="7"/>
    </row>
    <row r="35" spans="1:6" ht="18.75">
      <c r="A35" s="25" t="s">
        <v>12</v>
      </c>
      <c r="B35" s="25"/>
      <c r="C35" s="19" t="s">
        <v>13</v>
      </c>
      <c r="D35" s="19"/>
      <c r="E35" s="19"/>
      <c r="F35" s="7"/>
    </row>
    <row r="36" spans="1:6" ht="18.75">
      <c r="A36" s="7" t="s">
        <v>14</v>
      </c>
      <c r="B36" s="7"/>
      <c r="C36" s="18"/>
      <c r="D36" s="18"/>
      <c r="E36" s="7"/>
      <c r="F36" s="7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D32:F32" name="区域4"/>
    <protectedRange sqref="D18:E30" name="区域2_2_1"/>
    <protectedRange sqref="A2:E4" name="区域3"/>
    <protectedRange sqref="D7:E16" name="区域1"/>
  </protectedRanges>
  <mergeCells count="8">
    <mergeCell ref="A1:E1"/>
    <mergeCell ref="A35:B35"/>
    <mergeCell ref="A2:E2"/>
    <mergeCell ref="A3:E3"/>
    <mergeCell ref="A4:B4"/>
    <mergeCell ref="C4:E4"/>
    <mergeCell ref="A31:B31"/>
    <mergeCell ref="A32:C32"/>
  </mergeCells>
  <dataValidations count="1">
    <dataValidation type="decimal" operator="lessThanOrEqual" allowBlank="1" showInputMessage="1" showErrorMessage="1" sqref="C31">
      <formula1>100</formula1>
    </dataValidation>
  </dataValidations>
  <printOptions horizontalCentered="1"/>
  <pageMargins left="0.5905511811023623" right="0.5511811023622047" top="0.7874015748031497" bottom="0.7874015748031497" header="0.5118110236220472" footer="0.5118110236220472"/>
  <pageSetup horizontalDpi="600" verticalDpi="600" orientation="portrait" paperSize="9" r:id="rId1"/>
  <headerFooter scaleWithDoc="0" alignWithMargins="0">
    <oddHeader>&amp;R2018版</oddHeader>
    <oddFooter>&amp;C制表日期：&amp;D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2018-03-29T02:18:16Z</cp:lastPrinted>
  <dcterms:created xsi:type="dcterms:W3CDTF">1996-12-17T01:32:42Z</dcterms:created>
  <dcterms:modified xsi:type="dcterms:W3CDTF">2018-03-29T02:18:33Z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